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clav.mines-ales.fr\prive\SGC\51-MARCHES PUBLICS DOSSIERS ET PROCEDURES\PROCEDURES EN COURS\2025_PSYCHOLOGUE\DCE\"/>
    </mc:Choice>
  </mc:AlternateContent>
  <xr:revisionPtr revIDLastSave="0" documentId="13_ncr:1_{5A918900-4878-4972-8F80-AE4C63281F76}" xr6:coauthVersionLast="47" xr6:coauthVersionMax="47" xr10:uidLastSave="{00000000-0000-0000-0000-000000000000}"/>
  <bookViews>
    <workbookView xWindow="-28920" yWindow="-120" windowWidth="29040" windowHeight="15720" xr2:uid="{00000000-000D-0000-FFFF-FFFF00000000}"/>
  </bookViews>
  <sheets>
    <sheet name="DPGF" sheetId="1" r:id="rId1"/>
    <sheet name="BPU et DQ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2" l="1"/>
  <c r="H11" i="2"/>
  <c r="G12" i="2"/>
  <c r="H12" i="2"/>
  <c r="G10" i="2"/>
  <c r="H10" i="2"/>
  <c r="H9" i="2"/>
  <c r="G9" i="2"/>
  <c r="F13" i="1"/>
  <c r="E13" i="1"/>
  <c r="F9" i="1"/>
  <c r="E9" i="1"/>
  <c r="E14" i="1" s="1"/>
  <c r="E15" i="1" s="1"/>
  <c r="E11" i="1"/>
  <c r="F11" i="1" s="1"/>
  <c r="G13" i="2" l="1"/>
  <c r="H13" i="2"/>
  <c r="F14" i="1"/>
  <c r="F15" i="1" s="1"/>
</calcChain>
</file>

<file path=xl/sharedStrings.xml><?xml version="1.0" encoding="utf-8"?>
<sst xmlns="http://schemas.openxmlformats.org/spreadsheetml/2006/main" count="43" uniqueCount="33">
  <si>
    <t>TOTAL</t>
  </si>
  <si>
    <t>Total €HT</t>
  </si>
  <si>
    <t>TOTAL €TTC</t>
  </si>
  <si>
    <t>Note : l'ajout de ligne au présent tableau est possible</t>
  </si>
  <si>
    <t>Nom candidat</t>
  </si>
  <si>
    <t>CCP valant Acte d'engagement - Annexe 1 : Décomposition du prix global et forfaitaire (DPGF)</t>
  </si>
  <si>
    <t>Prestations de psychologie</t>
  </si>
  <si>
    <t>Prestation</t>
  </si>
  <si>
    <t>Nombres de jours  par an</t>
  </si>
  <si>
    <t>Prix HT à la journée</t>
  </si>
  <si>
    <t>Prix TTC à la journée</t>
  </si>
  <si>
    <t>Participation aux réunions visées à l'article 10.1 du CCP</t>
  </si>
  <si>
    <t>Nombres de réunions  par an</t>
  </si>
  <si>
    <t>Prix unitaire HT</t>
  </si>
  <si>
    <t xml:space="preserve">Prix unitaire TTC </t>
  </si>
  <si>
    <t>Etablissement et transmission du rapport d'activité</t>
  </si>
  <si>
    <t>Nombres de rapports  par an</t>
  </si>
  <si>
    <t>TOTAL PERIODE FERME (12 mois)</t>
  </si>
  <si>
    <t>TOTAL DUREE TOTALE (48 mois)</t>
  </si>
  <si>
    <t>Seuls les prix contenus dans la DPGF sont contractuels, les quantités ne sont mentionnées que pour permettre l'analyse et la comparaison des offres. Le titulaire sera tenu de respecter le montant forfaitaire mentionnés pour les prestations décrites dans le CCP et reprises dans la décomposition du prix</t>
  </si>
  <si>
    <t>CCP valant Acte d'engagement - Annexe 1 : Bordereau des prix unitaires</t>
  </si>
  <si>
    <t>Désignation des prestations</t>
  </si>
  <si>
    <t>Quantités annuelles estimées</t>
  </si>
  <si>
    <t>TOTAL € HT</t>
  </si>
  <si>
    <t>TOTAL € TTC</t>
  </si>
  <si>
    <t>Consultation psychologique en présentiel</t>
  </si>
  <si>
    <t>Prix horaire HT €</t>
  </si>
  <si>
    <t>Prix horaire TTC €</t>
  </si>
  <si>
    <t>Consultation psychologique à distance (visio ou téléphone)</t>
  </si>
  <si>
    <t>Participation à une réunion</t>
  </si>
  <si>
    <t>Elaboration d'un livrable</t>
  </si>
  <si>
    <t>DQE : Décomposition quantitative estimative</t>
  </si>
  <si>
    <t>Permanence et consultations psychologiques hebdomadaires le jeudi de 12h30 à 19h30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</si>
</sst>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0.00\ &quot;€&quot;"/>
  </numFmts>
  <fonts count="20"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Symbol"/>
      <family val="1"/>
      <charset val="2"/>
    </font>
    <font>
      <sz val="10"/>
      <name val="Arial"/>
      <family val="2"/>
    </font>
    <font>
      <sz val="14"/>
      <name val="Calibri"/>
      <family val="2"/>
      <scheme val="minor"/>
    </font>
    <font>
      <i/>
      <sz val="10"/>
      <name val="Calibri"/>
      <family val="2"/>
      <scheme val="minor"/>
    </font>
    <font>
      <b/>
      <sz val="10"/>
      <name val="Calibri"/>
      <family val="2"/>
      <scheme val="minor"/>
    </font>
    <font>
      <b/>
      <sz val="14"/>
      <color theme="1" tint="0.34998626667073579"/>
      <name val="Calibri"/>
      <family val="2"/>
      <scheme val="minor"/>
    </font>
    <font>
      <b/>
      <sz val="12"/>
      <color theme="1" tint="0.34998626667073579"/>
      <name val="Calibri"/>
      <family val="2"/>
      <scheme val="minor"/>
    </font>
    <font>
      <sz val="12"/>
      <color theme="1"/>
      <name val="Calibri"/>
      <family val="2"/>
      <scheme val="minor"/>
    </font>
    <font>
      <b/>
      <sz val="12"/>
      <name val="Calibri"/>
      <family val="2"/>
      <scheme val="minor"/>
    </font>
    <font>
      <b/>
      <i/>
      <sz val="11"/>
      <color theme="5" tint="-0.249977111117893"/>
      <name val="Calibri"/>
      <family val="2"/>
      <scheme val="minor"/>
    </font>
    <font>
      <sz val="10"/>
      <color rgb="FF000000"/>
      <name val="Arial"/>
      <family val="2"/>
    </font>
    <font>
      <b/>
      <sz val="11"/>
      <name val="Century Gothic"/>
      <family val="2"/>
    </font>
    <font>
      <sz val="11"/>
      <name val="Century Gothic"/>
      <family val="2"/>
    </font>
    <font>
      <b/>
      <sz val="10"/>
      <color rgb="FF000000"/>
      <name val="Arial"/>
      <family val="2"/>
    </font>
    <font>
      <b/>
      <sz val="12"/>
      <color rgb="FF000000"/>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6" tint="0.59999389629810485"/>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rgb="FFFABF8F"/>
        <bgColor rgb="FFFABF8F"/>
      </patternFill>
    </fill>
  </fills>
  <borders count="26">
    <border>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indexed="64"/>
      </left>
      <right style="thin">
        <color indexed="64"/>
      </right>
      <top style="thin">
        <color indexed="64"/>
      </top>
      <bottom style="thin">
        <color indexed="64"/>
      </bottom>
      <diagonal/>
    </border>
    <border>
      <left style="thin">
        <color theme="1" tint="0.34998626667073579"/>
      </left>
      <right style="thin">
        <color theme="1" tint="0.34998626667073579"/>
      </right>
      <top/>
      <bottom style="thin">
        <color theme="1" tint="0.34998626667073579"/>
      </bottom>
      <diagonal/>
    </border>
    <border>
      <left style="medium">
        <color theme="1" tint="0.34998626667073579"/>
      </left>
      <right style="thin">
        <color indexed="64"/>
      </right>
      <top style="medium">
        <color theme="1" tint="0.34998626667073579"/>
      </top>
      <bottom style="medium">
        <color theme="1" tint="0.34998626667073579"/>
      </bottom>
      <diagonal/>
    </border>
    <border>
      <left style="thin">
        <color indexed="64"/>
      </left>
      <right style="thin">
        <color indexed="64"/>
      </right>
      <top style="medium">
        <color theme="1" tint="0.34998626667073579"/>
      </top>
      <bottom style="medium">
        <color theme="1" tint="0.34998626667073579"/>
      </bottom>
      <diagonal/>
    </border>
    <border>
      <left style="thin">
        <color indexed="64"/>
      </left>
      <right style="medium">
        <color theme="1" tint="0.34998626667073579"/>
      </right>
      <top style="medium">
        <color theme="1" tint="0.34998626667073579"/>
      </top>
      <bottom style="medium">
        <color theme="1" tint="0.34998626667073579"/>
      </bottom>
      <diagonal/>
    </border>
    <border>
      <left style="medium">
        <color theme="1" tint="0.34998626667073579"/>
      </left>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medium">
        <color theme="1" tint="0.34998626667073579"/>
      </left>
      <right/>
      <top/>
      <bottom/>
      <diagonal/>
    </border>
    <border>
      <left/>
      <right style="medium">
        <color theme="1" tint="0.34998626667073579"/>
      </right>
      <top/>
      <bottom/>
      <diagonal/>
    </border>
    <border>
      <left/>
      <right style="thin">
        <color indexed="64"/>
      </right>
      <top style="medium">
        <color theme="1" tint="0.34998626667073579"/>
      </top>
      <bottom style="medium">
        <color theme="1" tint="0.34998626667073579"/>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medium">
        <color indexed="64"/>
      </right>
      <top style="medium">
        <color indexed="64"/>
      </top>
      <bottom style="medium">
        <color indexed="64"/>
      </bottom>
      <diagonal/>
    </border>
    <border>
      <left style="medium">
        <color theme="1" tint="0.34998626667073579"/>
      </left>
      <right style="thin">
        <color indexed="64"/>
      </right>
      <top/>
      <bottom/>
      <diagonal/>
    </border>
    <border>
      <left style="medium">
        <color rgb="FF000000"/>
      </left>
      <right style="thin">
        <color indexed="64"/>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0" fontId="4" fillId="0" borderId="0"/>
    <xf numFmtId="0" fontId="13" fillId="0" borderId="0"/>
  </cellStyleXfs>
  <cellXfs count="73">
    <xf numFmtId="0" fontId="0" fillId="0" borderId="0" xfId="0"/>
    <xf numFmtId="0" fontId="0" fillId="0" borderId="0" xfId="0" applyAlignment="1">
      <alignment vertical="center"/>
    </xf>
    <xf numFmtId="0" fontId="0" fillId="0" borderId="0" xfId="0" applyAlignment="1">
      <alignment vertical="center" wrapText="1"/>
    </xf>
    <xf numFmtId="0" fontId="1" fillId="0" borderId="0" xfId="0" applyFont="1" applyAlignment="1">
      <alignment vertical="center"/>
    </xf>
    <xf numFmtId="164" fontId="0" fillId="0" borderId="1" xfId="0" applyNumberFormat="1" applyBorder="1" applyAlignment="1">
      <alignment horizontal="center" vertical="center"/>
    </xf>
    <xf numFmtId="0" fontId="0" fillId="0" borderId="0" xfId="0" applyAlignment="1">
      <alignment horizontal="center" vertical="center"/>
    </xf>
    <xf numFmtId="164" fontId="0" fillId="0" borderId="0" xfId="0" applyNumberFormat="1" applyAlignment="1">
      <alignment horizontal="center" vertical="center"/>
    </xf>
    <xf numFmtId="164" fontId="0" fillId="0" borderId="0" xfId="0" applyNumberFormat="1" applyAlignment="1">
      <alignment vertical="center"/>
    </xf>
    <xf numFmtId="0" fontId="3" fillId="0" borderId="0" xfId="0" applyFont="1" applyAlignment="1">
      <alignment horizontal="left" wrapText="1"/>
    </xf>
    <xf numFmtId="0" fontId="2" fillId="0" borderId="0" xfId="0" applyFont="1" applyAlignment="1">
      <alignment vertical="center" wrapText="1"/>
    </xf>
    <xf numFmtId="0" fontId="2" fillId="0" borderId="0" xfId="0" applyFont="1" applyAlignment="1">
      <alignment horizontal="center" vertical="center"/>
    </xf>
    <xf numFmtId="164" fontId="2" fillId="0" borderId="0" xfId="0" applyNumberFormat="1" applyFont="1" applyAlignment="1">
      <alignment horizontal="center" vertical="center"/>
    </xf>
    <xf numFmtId="164" fontId="2" fillId="0" borderId="0" xfId="0" applyNumberFormat="1" applyFont="1" applyAlignment="1">
      <alignment vertical="center"/>
    </xf>
    <xf numFmtId="0" fontId="2" fillId="0" borderId="0" xfId="0" applyFont="1" applyAlignment="1">
      <alignment vertical="center"/>
    </xf>
    <xf numFmtId="0" fontId="7" fillId="3" borderId="2" xfId="1" applyFont="1" applyFill="1" applyBorder="1" applyAlignment="1">
      <alignment horizontal="center" vertical="center" wrapText="1"/>
    </xf>
    <xf numFmtId="164" fontId="1" fillId="4" borderId="3" xfId="0" applyNumberFormat="1" applyFont="1" applyFill="1" applyBorder="1" applyAlignment="1">
      <alignment horizontal="center" vertical="center" wrapText="1"/>
    </xf>
    <xf numFmtId="0" fontId="5" fillId="0" borderId="10" xfId="1" applyFont="1" applyBorder="1" applyAlignment="1">
      <alignment horizontal="left" vertical="center" wrapText="1"/>
    </xf>
    <xf numFmtId="0" fontId="5" fillId="0" borderId="0" xfId="1" applyFont="1" applyAlignment="1">
      <alignment horizontal="left" vertical="center" wrapText="1"/>
    </xf>
    <xf numFmtId="164" fontId="0" fillId="0" borderId="11" xfId="0" applyNumberFormat="1" applyBorder="1" applyAlignment="1">
      <alignment horizontal="center" vertical="center"/>
    </xf>
    <xf numFmtId="0" fontId="6" fillId="0" borderId="10" xfId="1" applyFont="1" applyBorder="1" applyAlignment="1">
      <alignment vertical="center" wrapText="1"/>
    </xf>
    <xf numFmtId="0" fontId="6" fillId="0" borderId="0" xfId="1" applyFont="1" applyAlignment="1">
      <alignment vertical="center" wrapText="1"/>
    </xf>
    <xf numFmtId="0" fontId="1" fillId="0" borderId="11" xfId="0" applyFont="1" applyBorder="1" applyAlignment="1">
      <alignment vertical="center"/>
    </xf>
    <xf numFmtId="0" fontId="10" fillId="0" borderId="0" xfId="0" applyFont="1" applyAlignment="1">
      <alignment vertical="center"/>
    </xf>
    <xf numFmtId="0" fontId="11" fillId="6" borderId="1" xfId="0" applyFont="1" applyFill="1" applyBorder="1" applyAlignment="1">
      <alignment vertical="center" wrapText="1"/>
    </xf>
    <xf numFmtId="0" fontId="11" fillId="6"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xf>
    <xf numFmtId="0" fontId="1" fillId="0" borderId="1" xfId="0" applyFont="1" applyBorder="1" applyAlignment="1">
      <alignment horizontal="center" vertical="center" wrapText="1"/>
    </xf>
    <xf numFmtId="164" fontId="0" fillId="7" borderId="1" xfId="0" applyNumberFormat="1" applyFill="1" applyBorder="1" applyAlignment="1">
      <alignment horizontal="center" vertical="center"/>
    </xf>
    <xf numFmtId="0" fontId="4" fillId="0" borderId="14" xfId="2" applyFont="1" applyBorder="1"/>
    <xf numFmtId="0" fontId="4" fillId="0" borderId="15" xfId="2" applyFont="1" applyBorder="1"/>
    <xf numFmtId="0" fontId="5" fillId="0" borderId="22" xfId="1" applyFont="1" applyBorder="1" applyAlignment="1">
      <alignment horizontal="left" vertical="center" wrapText="1"/>
    </xf>
    <xf numFmtId="0" fontId="13" fillId="0" borderId="0" xfId="2"/>
    <xf numFmtId="0" fontId="14" fillId="8" borderId="16" xfId="2" applyFont="1" applyFill="1" applyBorder="1" applyAlignment="1">
      <alignment horizontal="center" vertical="center" wrapText="1"/>
    </xf>
    <xf numFmtId="0" fontId="14" fillId="8" borderId="17" xfId="2" applyFont="1" applyFill="1" applyBorder="1" applyAlignment="1">
      <alignment horizontal="center" vertical="center" wrapText="1"/>
    </xf>
    <xf numFmtId="165" fontId="13" fillId="0" borderId="2" xfId="2" applyNumberFormat="1" applyBorder="1" applyAlignment="1">
      <alignment horizontal="center" vertical="center"/>
    </xf>
    <xf numFmtId="0" fontId="17" fillId="3" borderId="18" xfId="2" applyFont="1" applyFill="1" applyBorder="1" applyAlignment="1">
      <alignment horizontal="center" vertical="center"/>
    </xf>
    <xf numFmtId="165" fontId="18" fillId="0" borderId="18" xfId="2" applyNumberFormat="1" applyFont="1" applyBorder="1" applyAlignment="1">
      <alignment horizontal="center" vertical="center"/>
    </xf>
    <xf numFmtId="165" fontId="19" fillId="0" borderId="16" xfId="2" applyNumberFormat="1" applyFont="1" applyBorder="1" applyAlignment="1">
      <alignment horizontal="center" vertical="center"/>
    </xf>
    <xf numFmtId="0" fontId="13" fillId="0" borderId="2" xfId="2" applyBorder="1" applyAlignment="1">
      <alignment horizontal="center" vertical="center"/>
    </xf>
    <xf numFmtId="165" fontId="19" fillId="0" borderId="17" xfId="2" applyNumberFormat="1" applyFont="1" applyBorder="1" applyAlignment="1">
      <alignment horizontal="center" vertical="center"/>
    </xf>
    <xf numFmtId="0" fontId="0" fillId="0" borderId="20" xfId="0" applyBorder="1"/>
    <xf numFmtId="0" fontId="6" fillId="0" borderId="22" xfId="1" applyFont="1" applyBorder="1" applyAlignment="1">
      <alignment vertical="center" wrapText="1"/>
    </xf>
    <xf numFmtId="0" fontId="3" fillId="0" borderId="20" xfId="0" applyFont="1" applyBorder="1" applyAlignment="1">
      <alignment horizontal="left" wrapText="1"/>
    </xf>
    <xf numFmtId="0" fontId="0" fillId="0" borderId="20" xfId="0" applyBorder="1" applyAlignment="1">
      <alignment vertical="center" wrapText="1"/>
    </xf>
    <xf numFmtId="0" fontId="15" fillId="0" borderId="23" xfId="2" applyFont="1" applyBorder="1" applyAlignment="1">
      <alignment horizontal="left" vertical="center"/>
    </xf>
    <xf numFmtId="0" fontId="15" fillId="0" borderId="13" xfId="2" applyFont="1" applyBorder="1" applyAlignment="1">
      <alignment vertical="center" wrapText="1"/>
    </xf>
    <xf numFmtId="0" fontId="15" fillId="0" borderId="14" xfId="2" applyFont="1" applyBorder="1" applyAlignment="1">
      <alignment vertical="center" wrapText="1"/>
    </xf>
    <xf numFmtId="0" fontId="15" fillId="0" borderId="15" xfId="2" applyFont="1" applyBorder="1" applyAlignment="1">
      <alignment vertical="center" wrapText="1"/>
    </xf>
    <xf numFmtId="0" fontId="16" fillId="5" borderId="19" xfId="2" applyFont="1" applyFill="1" applyBorder="1" applyAlignment="1">
      <alignment horizontal="center" vertical="center" wrapText="1"/>
    </xf>
    <xf numFmtId="0" fontId="16" fillId="5" borderId="19" xfId="2" applyFont="1" applyFill="1" applyBorder="1" applyAlignment="1">
      <alignment horizontal="center" vertical="center"/>
    </xf>
    <xf numFmtId="0" fontId="0" fillId="7" borderId="1" xfId="0" applyFill="1" applyBorder="1" applyAlignment="1">
      <alignment horizontal="center" vertical="center"/>
    </xf>
    <xf numFmtId="0" fontId="12" fillId="0" borderId="0" xfId="0" applyFont="1" applyAlignment="1">
      <alignment horizontal="left" vertical="center" wrapText="1"/>
    </xf>
    <xf numFmtId="0" fontId="8" fillId="0" borderId="10" xfId="1" applyFont="1" applyBorder="1" applyAlignment="1">
      <alignment horizontal="center" vertical="center" wrapText="1"/>
    </xf>
    <xf numFmtId="0" fontId="8" fillId="0" borderId="0" xfId="1" applyFont="1" applyAlignment="1">
      <alignment horizontal="center" vertical="center" wrapText="1"/>
    </xf>
    <xf numFmtId="0" fontId="8" fillId="0" borderId="11" xfId="1" applyFont="1" applyBorder="1" applyAlignment="1">
      <alignment horizontal="center" vertical="center" wrapText="1"/>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1" fillId="2" borderId="4"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5" fillId="0" borderId="13" xfId="2" applyFont="1" applyBorder="1" applyAlignment="1">
      <alignment horizontal="left" vertical="center" wrapText="1"/>
    </xf>
    <xf numFmtId="0" fontId="15" fillId="0" borderId="14" xfId="2" applyFont="1" applyBorder="1" applyAlignment="1">
      <alignment horizontal="left" vertical="center" wrapText="1"/>
    </xf>
    <xf numFmtId="0" fontId="15" fillId="0" borderId="15" xfId="2" applyFont="1" applyBorder="1" applyAlignment="1">
      <alignment horizontal="left" vertical="center" wrapText="1"/>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3" borderId="24" xfId="0" applyFont="1" applyFill="1" applyBorder="1" applyAlignment="1">
      <alignment horizontal="center" vertical="center"/>
    </xf>
    <xf numFmtId="0" fontId="1" fillId="3" borderId="25" xfId="0" applyFont="1" applyFill="1" applyBorder="1" applyAlignment="1">
      <alignment horizontal="center" vertical="center"/>
    </xf>
    <xf numFmtId="0" fontId="1" fillId="3" borderId="21" xfId="0" applyFont="1" applyFill="1" applyBorder="1" applyAlignment="1">
      <alignment horizontal="center" vertical="center"/>
    </xf>
    <xf numFmtId="0" fontId="4" fillId="0" borderId="14" xfId="2" applyFont="1" applyBorder="1"/>
    <xf numFmtId="0" fontId="4" fillId="0" borderId="15" xfId="2" applyFont="1" applyBorder="1"/>
    <xf numFmtId="0" fontId="14" fillId="8" borderId="13" xfId="2" applyFont="1" applyFill="1" applyBorder="1" applyAlignment="1">
      <alignment horizontal="center" vertical="center" wrapText="1"/>
    </xf>
  </cellXfs>
  <cellStyles count="3">
    <cellStyle name="Normal" xfId="0" builtinId="0"/>
    <cellStyle name="Normal 2" xfId="1" xr:uid="{00000000-0005-0000-0000-000001000000}"/>
    <cellStyle name="Normal 3" xfId="2" xr:uid="{A28CF01C-2380-4FDA-B2DB-8BDEFD45C39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2574713</xdr:colOff>
      <xdr:row>1</xdr:row>
      <xdr:rowOff>56727</xdr:rowOff>
    </xdr:from>
    <xdr:to>
      <xdr:col>2</xdr:col>
      <xdr:colOff>264582</xdr:colOff>
      <xdr:row>2</xdr:row>
      <xdr:rowOff>104352</xdr:rowOff>
    </xdr:to>
    <xdr:pic>
      <xdr:nvPicPr>
        <xdr:cNvPr id="4" name="Image 3">
          <a:extLst>
            <a:ext uri="{FF2B5EF4-FFF2-40B4-BE49-F238E27FC236}">
              <a16:creationId xmlns:a16="http://schemas.microsoft.com/office/drawing/2014/main" id="{89989768-97E3-B21A-CDFA-D2DB2A9F3B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4713" y="151977"/>
          <a:ext cx="1817369" cy="1285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2574713</xdr:colOff>
      <xdr:row>1</xdr:row>
      <xdr:rowOff>56727</xdr:rowOff>
    </xdr:from>
    <xdr:to>
      <xdr:col>2</xdr:col>
      <xdr:colOff>264582</xdr:colOff>
      <xdr:row>2</xdr:row>
      <xdr:rowOff>104352</xdr:rowOff>
    </xdr:to>
    <xdr:pic>
      <xdr:nvPicPr>
        <xdr:cNvPr id="2" name="Image 1">
          <a:extLst>
            <a:ext uri="{FF2B5EF4-FFF2-40B4-BE49-F238E27FC236}">
              <a16:creationId xmlns:a16="http://schemas.microsoft.com/office/drawing/2014/main" id="{8F9E9A07-D9CA-47E4-B194-2F18CB187F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0903" y="155787"/>
          <a:ext cx="1818004" cy="1280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3"/>
  <sheetViews>
    <sheetView showGridLines="0" tabSelected="1" zoomScale="90" zoomScaleNormal="90" workbookViewId="0">
      <pane xSplit="1" ySplit="3" topLeftCell="B4" activePane="bottomRight" state="frozen"/>
      <selection pane="topRight" activeCell="B1" sqref="B1"/>
      <selection pane="bottomLeft" activeCell="A3" sqref="A3"/>
      <selection pane="bottomRight" activeCell="A20" sqref="A20:XFD20"/>
    </sheetView>
  </sheetViews>
  <sheetFormatPr baseColWidth="10" defaultColWidth="11.44140625" defaultRowHeight="14.4" x14ac:dyDescent="0.3"/>
  <cols>
    <col min="1" max="1" width="45.6640625" style="2" customWidth="1"/>
    <col min="2" max="2" width="14.33203125" style="5" customWidth="1"/>
    <col min="3" max="4" width="11.44140625" style="6"/>
    <col min="5" max="5" width="11.44140625" style="7"/>
    <col min="6" max="6" width="11.44140625" style="6"/>
    <col min="7" max="16384" width="11.44140625" style="1"/>
  </cols>
  <sheetData>
    <row r="1" spans="1:9" ht="7.5" customHeight="1" x14ac:dyDescent="0.3">
      <c r="A1" s="16"/>
      <c r="B1" s="17"/>
      <c r="F1" s="18"/>
    </row>
    <row r="2" spans="1:9" ht="97.2" customHeight="1" x14ac:dyDescent="0.3">
      <c r="A2"/>
      <c r="B2" s="17"/>
      <c r="F2" s="18"/>
    </row>
    <row r="3" spans="1:9" s="3" customFormat="1" ht="18.75" customHeight="1" x14ac:dyDescent="0.3">
      <c r="A3" s="52" t="s">
        <v>5</v>
      </c>
      <c r="B3" s="53"/>
      <c r="C3" s="53"/>
      <c r="D3" s="53"/>
      <c r="E3" s="53"/>
      <c r="F3" s="54"/>
    </row>
    <row r="4" spans="1:9" s="3" customFormat="1" ht="15" thickBot="1" x14ac:dyDescent="0.35">
      <c r="A4" s="19"/>
      <c r="B4" s="20"/>
      <c r="F4" s="21"/>
    </row>
    <row r="5" spans="1:9" ht="16.2" thickBot="1" x14ac:dyDescent="0.35">
      <c r="A5" s="55" t="s">
        <v>6</v>
      </c>
      <c r="B5" s="56"/>
      <c r="C5" s="56"/>
      <c r="D5" s="56"/>
      <c r="E5" s="56"/>
      <c r="F5" s="57"/>
    </row>
    <row r="6" spans="1:9" ht="15" thickBot="1" x14ac:dyDescent="0.3">
      <c r="A6" s="8"/>
      <c r="G6" s="6"/>
      <c r="H6" s="6"/>
      <c r="I6" s="6"/>
    </row>
    <row r="7" spans="1:9" ht="15" thickBot="1" x14ac:dyDescent="0.35">
      <c r="B7" s="58" t="s">
        <v>4</v>
      </c>
      <c r="C7" s="59"/>
      <c r="D7" s="60"/>
      <c r="E7" s="60"/>
      <c r="F7" s="61"/>
      <c r="G7" s="6"/>
      <c r="H7" s="6"/>
      <c r="I7" s="6"/>
    </row>
    <row r="8" spans="1:9" ht="28.8" x14ac:dyDescent="0.3">
      <c r="A8" s="14" t="s">
        <v>7</v>
      </c>
      <c r="B8" s="15" t="s">
        <v>8</v>
      </c>
      <c r="C8" s="15" t="s">
        <v>9</v>
      </c>
      <c r="D8" s="15" t="s">
        <v>10</v>
      </c>
      <c r="E8" s="15" t="s">
        <v>1</v>
      </c>
      <c r="F8" s="15" t="s">
        <v>2</v>
      </c>
      <c r="G8" s="6"/>
      <c r="H8" s="6"/>
      <c r="I8" s="6"/>
    </row>
    <row r="9" spans="1:9" ht="28.8" x14ac:dyDescent="0.3">
      <c r="A9" s="26" t="s">
        <v>32</v>
      </c>
      <c r="B9" s="50">
        <v>40</v>
      </c>
      <c r="C9" s="4"/>
      <c r="D9" s="4"/>
      <c r="E9" s="4">
        <f>D9*B9</f>
        <v>0</v>
      </c>
      <c r="F9" s="4">
        <f>D9*B9</f>
        <v>0</v>
      </c>
      <c r="G9" s="6"/>
      <c r="H9" s="6"/>
      <c r="I9" s="6"/>
    </row>
    <row r="10" spans="1:9" ht="43.2" x14ac:dyDescent="0.3">
      <c r="A10" s="14" t="s">
        <v>7</v>
      </c>
      <c r="B10" s="15" t="s">
        <v>12</v>
      </c>
      <c r="C10" s="15" t="s">
        <v>13</v>
      </c>
      <c r="D10" s="15" t="s">
        <v>14</v>
      </c>
      <c r="E10" s="15" t="s">
        <v>1</v>
      </c>
      <c r="F10" s="15" t="s">
        <v>2</v>
      </c>
      <c r="G10" s="6"/>
      <c r="H10" s="6"/>
      <c r="I10" s="6"/>
    </row>
    <row r="11" spans="1:9" ht="28.8" x14ac:dyDescent="0.3">
      <c r="A11" s="26" t="s">
        <v>11</v>
      </c>
      <c r="B11" s="50">
        <v>20</v>
      </c>
      <c r="C11" s="27"/>
      <c r="D11" s="4"/>
      <c r="E11" s="4">
        <f>D11*B11</f>
        <v>0</v>
      </c>
      <c r="F11" s="4">
        <f t="shared" ref="F11" si="0">E11*1.196</f>
        <v>0</v>
      </c>
      <c r="G11" s="6"/>
      <c r="H11" s="6"/>
      <c r="I11" s="6"/>
    </row>
    <row r="12" spans="1:9" ht="43.2" x14ac:dyDescent="0.3">
      <c r="A12" s="14" t="s">
        <v>7</v>
      </c>
      <c r="B12" s="15" t="s">
        <v>16</v>
      </c>
      <c r="C12" s="15" t="s">
        <v>13</v>
      </c>
      <c r="D12" s="15" t="s">
        <v>14</v>
      </c>
      <c r="E12" s="15" t="s">
        <v>1</v>
      </c>
      <c r="F12" s="15" t="s">
        <v>2</v>
      </c>
      <c r="G12" s="6"/>
      <c r="H12" s="6"/>
      <c r="I12" s="6"/>
    </row>
    <row r="13" spans="1:9" x14ac:dyDescent="0.3">
      <c r="A13" s="26" t="s">
        <v>15</v>
      </c>
      <c r="B13" s="50">
        <v>2</v>
      </c>
      <c r="C13" s="4"/>
      <c r="D13" s="4"/>
      <c r="E13" s="4">
        <f>D13*B13</f>
        <v>0</v>
      </c>
      <c r="F13" s="4">
        <f>D13*B13</f>
        <v>0</v>
      </c>
      <c r="G13" s="6"/>
      <c r="H13" s="6"/>
      <c r="I13" s="6"/>
    </row>
    <row r="14" spans="1:9" s="22" customFormat="1" ht="15.6" x14ac:dyDescent="0.3">
      <c r="A14" s="23" t="s">
        <v>17</v>
      </c>
      <c r="B14" s="24"/>
      <c r="C14" s="25"/>
      <c r="D14" s="25"/>
      <c r="E14" s="25">
        <f>E9+E11+E13</f>
        <v>0</v>
      </c>
      <c r="F14" s="25">
        <f>F9+F11+F13</f>
        <v>0</v>
      </c>
    </row>
    <row r="15" spans="1:9" s="22" customFormat="1" ht="15.6" x14ac:dyDescent="0.3">
      <c r="A15" s="23" t="s">
        <v>18</v>
      </c>
      <c r="B15" s="24"/>
      <c r="C15" s="25"/>
      <c r="D15" s="25"/>
      <c r="E15" s="25">
        <f>E14*4</f>
        <v>0</v>
      </c>
      <c r="F15" s="25">
        <f>F14*4</f>
        <v>0</v>
      </c>
    </row>
    <row r="18" spans="1:6" s="13" customFormat="1" ht="20.25" customHeight="1" x14ac:dyDescent="0.3">
      <c r="A18" s="9" t="s">
        <v>3</v>
      </c>
      <c r="B18" s="10"/>
      <c r="C18" s="11"/>
      <c r="D18" s="11"/>
      <c r="E18" s="12"/>
      <c r="F18" s="11"/>
    </row>
    <row r="20" spans="1:6" ht="73.5" customHeight="1" x14ac:dyDescent="0.3">
      <c r="A20" s="51" t="s">
        <v>19</v>
      </c>
      <c r="B20" s="51"/>
      <c r="C20" s="51"/>
      <c r="D20" s="51"/>
      <c r="E20" s="51"/>
      <c r="F20" s="51"/>
    </row>
    <row r="21" spans="1:6" x14ac:dyDescent="0.25">
      <c r="A21" s="8"/>
    </row>
    <row r="22" spans="1:6" x14ac:dyDescent="0.25">
      <c r="A22" s="8"/>
    </row>
    <row r="23" spans="1:6" x14ac:dyDescent="0.25">
      <c r="A23" s="8"/>
    </row>
  </sheetData>
  <mergeCells count="4">
    <mergeCell ref="A20:F20"/>
    <mergeCell ref="A3:F3"/>
    <mergeCell ref="A5:F5"/>
    <mergeCell ref="B7:F7"/>
  </mergeCells>
  <printOptions horizontalCentered="1"/>
  <pageMargins left="0.31496062992125984" right="0.31496062992125984" top="0.55118110236220474" bottom="0.55118110236220474" header="0.31496062992125984" footer="0.31496062992125984"/>
  <pageSetup paperSize="9" scale="94" orientation="landscape" r:id="rId1"/>
  <headerFooter>
    <oddHeader>&amp;LIMT Mines Alès&amp;C&amp;F</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F24D5-2AEB-4022-B3E5-8C4AC94D15F7}">
  <sheetPr>
    <pageSetUpPr fitToPage="1"/>
  </sheetPr>
  <dimension ref="A1:I13"/>
  <sheetViews>
    <sheetView showGridLines="0" zoomScale="90" zoomScaleNormal="90" workbookViewId="0">
      <pane xSplit="1" ySplit="3" topLeftCell="B4" activePane="bottomRight" state="frozen"/>
      <selection pane="topRight" activeCell="B1" sqref="B1"/>
      <selection pane="bottomLeft" activeCell="A3" sqref="A3"/>
      <selection pane="bottomRight" activeCell="A2" sqref="A2"/>
    </sheetView>
  </sheetViews>
  <sheetFormatPr baseColWidth="10" defaultColWidth="11.44140625" defaultRowHeight="14.4" x14ac:dyDescent="0.3"/>
  <cols>
    <col min="1" max="1" width="45.6640625" style="43" customWidth="1"/>
    <col min="2" max="2" width="14.33203125" style="5" customWidth="1"/>
    <col min="3" max="3" width="8.6640625" style="6" customWidth="1"/>
    <col min="4" max="4" width="12.5546875" style="6" customWidth="1"/>
    <col min="5" max="5" width="13.109375" style="7" customWidth="1"/>
    <col min="6" max="6" width="14.109375" style="6" customWidth="1"/>
    <col min="7" max="7" width="11.44140625" style="1"/>
    <col min="8" max="8" width="13.6640625" style="1" customWidth="1"/>
    <col min="9" max="16384" width="11.44140625" style="1"/>
  </cols>
  <sheetData>
    <row r="1" spans="1:9" ht="7.5" customHeight="1" x14ac:dyDescent="0.3">
      <c r="A1" s="30"/>
      <c r="B1" s="17"/>
      <c r="F1" s="18"/>
    </row>
    <row r="2" spans="1:9" ht="97.2" customHeight="1" x14ac:dyDescent="0.3">
      <c r="A2" s="40"/>
      <c r="B2" s="17"/>
      <c r="F2" s="18"/>
    </row>
    <row r="3" spans="1:9" s="3" customFormat="1" ht="18.75" customHeight="1" x14ac:dyDescent="0.3">
      <c r="A3" s="52" t="s">
        <v>20</v>
      </c>
      <c r="B3" s="53"/>
      <c r="C3" s="53"/>
      <c r="D3" s="53"/>
      <c r="E3" s="53"/>
      <c r="F3" s="54"/>
    </row>
    <row r="4" spans="1:9" s="3" customFormat="1" ht="15" thickBot="1" x14ac:dyDescent="0.35">
      <c r="A4" s="41"/>
      <c r="B4" s="20"/>
      <c r="F4" s="21"/>
    </row>
    <row r="5" spans="1:9" ht="16.2" thickBot="1" x14ac:dyDescent="0.35">
      <c r="A5" s="55" t="s">
        <v>6</v>
      </c>
      <c r="B5" s="56"/>
      <c r="C5" s="56"/>
      <c r="D5" s="56"/>
      <c r="E5" s="56"/>
      <c r="F5" s="57"/>
    </row>
    <row r="6" spans="1:9" ht="15" thickBot="1" x14ac:dyDescent="0.3">
      <c r="A6" s="42"/>
      <c r="G6" s="6"/>
      <c r="H6" s="6"/>
      <c r="I6" s="6"/>
    </row>
    <row r="7" spans="1:9" ht="15" thickBot="1" x14ac:dyDescent="0.35">
      <c r="B7" s="65" t="s">
        <v>4</v>
      </c>
      <c r="C7" s="66"/>
      <c r="D7" s="66"/>
      <c r="E7" s="66"/>
      <c r="F7" s="67" t="s">
        <v>31</v>
      </c>
      <c r="G7" s="68"/>
      <c r="H7" s="69"/>
      <c r="I7" s="6"/>
    </row>
    <row r="8" spans="1:9" ht="39.6" x14ac:dyDescent="0.25">
      <c r="A8" s="72" t="s">
        <v>21</v>
      </c>
      <c r="B8" s="70"/>
      <c r="C8" s="71"/>
      <c r="D8" s="32" t="s">
        <v>26</v>
      </c>
      <c r="E8" s="33" t="s">
        <v>27</v>
      </c>
      <c r="F8" s="48" t="s">
        <v>22</v>
      </c>
      <c r="G8" s="49" t="s">
        <v>23</v>
      </c>
      <c r="H8" s="49" t="s">
        <v>24</v>
      </c>
      <c r="I8" s="6"/>
    </row>
    <row r="9" spans="1:9" x14ac:dyDescent="0.3">
      <c r="A9" s="45" t="s">
        <v>25</v>
      </c>
      <c r="B9" s="46"/>
      <c r="C9" s="47"/>
      <c r="D9" s="37"/>
      <c r="E9" s="39"/>
      <c r="F9" s="38">
        <v>5</v>
      </c>
      <c r="G9" s="34">
        <f>D9*F9</f>
        <v>0</v>
      </c>
      <c r="H9" s="34">
        <f>E9*F9</f>
        <v>0</v>
      </c>
      <c r="I9" s="6"/>
    </row>
    <row r="10" spans="1:9" x14ac:dyDescent="0.25">
      <c r="A10" s="62" t="s">
        <v>28</v>
      </c>
      <c r="B10" s="70"/>
      <c r="C10" s="71"/>
      <c r="D10" s="37"/>
      <c r="E10" s="39"/>
      <c r="F10" s="38">
        <v>5</v>
      </c>
      <c r="G10" s="34">
        <f>D10*F10</f>
        <v>0</v>
      </c>
      <c r="H10" s="34">
        <f>E10*F10</f>
        <v>0</v>
      </c>
      <c r="I10" s="6"/>
    </row>
    <row r="11" spans="1:9" x14ac:dyDescent="0.25">
      <c r="A11" s="44" t="s">
        <v>29</v>
      </c>
      <c r="B11" s="28"/>
      <c r="C11" s="29"/>
      <c r="D11" s="37"/>
      <c r="E11" s="39"/>
      <c r="F11" s="38">
        <v>2</v>
      </c>
      <c r="G11" s="34">
        <f t="shared" ref="G11:G12" si="0">D11*F11</f>
        <v>0</v>
      </c>
      <c r="H11" s="34">
        <f t="shared" ref="H11:H12" si="1">E11*F11</f>
        <v>0</v>
      </c>
      <c r="I11" s="6"/>
    </row>
    <row r="12" spans="1:9" ht="15" thickBot="1" x14ac:dyDescent="0.35">
      <c r="A12" s="62" t="s">
        <v>30</v>
      </c>
      <c r="B12" s="63"/>
      <c r="C12" s="64"/>
      <c r="D12" s="37"/>
      <c r="E12" s="39"/>
      <c r="F12" s="38">
        <v>2</v>
      </c>
      <c r="G12" s="34">
        <f t="shared" si="0"/>
        <v>0</v>
      </c>
      <c r="H12" s="34">
        <f t="shared" si="1"/>
        <v>0</v>
      </c>
      <c r="I12" s="6"/>
    </row>
    <row r="13" spans="1:9" ht="16.2" thickBot="1" x14ac:dyDescent="0.3">
      <c r="C13" s="31"/>
      <c r="D13" s="31"/>
      <c r="E13" s="31"/>
      <c r="F13" s="35" t="s">
        <v>0</v>
      </c>
      <c r="G13" s="36">
        <f>G9+G10+G11+G12</f>
        <v>0</v>
      </c>
      <c r="H13" s="36">
        <f>H9+H10+H11+H12</f>
        <v>0</v>
      </c>
    </row>
  </sheetData>
  <mergeCells count="7">
    <mergeCell ref="A12:C12"/>
    <mergeCell ref="A3:F3"/>
    <mergeCell ref="A5:F5"/>
    <mergeCell ref="B7:E7"/>
    <mergeCell ref="F7:H7"/>
    <mergeCell ref="A10:C10"/>
    <mergeCell ref="A8:C8"/>
  </mergeCells>
  <printOptions horizontalCentered="1"/>
  <pageMargins left="0.31496062992125984" right="0.31496062992125984" top="0.55118110236220474" bottom="0.55118110236220474" header="0.31496062992125984" footer="0.31496062992125984"/>
  <pageSetup paperSize="9" orientation="landscape" r:id="rId1"/>
  <headerFooter>
    <oddHeader>&amp;LIMT Mines Alès&amp;C&amp;F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DPGF</vt:lpstr>
      <vt:lpstr>BPU et DQE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Antoine CHABAL</cp:lastModifiedBy>
  <cp:lastPrinted>2025-10-15T15:46:01Z</cp:lastPrinted>
  <dcterms:created xsi:type="dcterms:W3CDTF">2012-01-12T08:00:42Z</dcterms:created>
  <dcterms:modified xsi:type="dcterms:W3CDTF">2025-11-05T15:09:23Z</dcterms:modified>
</cp:coreProperties>
</file>